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18" i="1" l="1"/>
  <c r="E14" i="1" l="1"/>
  <c r="D14" i="1" l="1"/>
  <c r="F27" i="1" l="1"/>
  <c r="F28" i="1"/>
  <c r="F29" i="1"/>
  <c r="F30" i="1"/>
  <c r="F31" i="1"/>
  <c r="F32" i="1"/>
  <c r="F33" i="1"/>
  <c r="F26" i="1"/>
  <c r="F20" i="1"/>
  <c r="F13" i="1"/>
  <c r="F12" i="1"/>
  <c r="E25" i="1" l="1"/>
  <c r="D25" i="1"/>
  <c r="F25" i="1" s="1"/>
  <c r="E16" i="1"/>
  <c r="D16" i="1"/>
  <c r="F14" i="1"/>
  <c r="D15" i="1" l="1"/>
  <c r="F16" i="1"/>
  <c r="E15" i="1"/>
  <c r="F15" i="1" l="1"/>
</calcChain>
</file>

<file path=xl/sharedStrings.xml><?xml version="1.0" encoding="utf-8"?>
<sst xmlns="http://schemas.openxmlformats.org/spreadsheetml/2006/main" count="70" uniqueCount="58">
  <si>
    <t>Załącznik Nr 3</t>
  </si>
  <si>
    <t>Rady Miejskiej w Mrągowie</t>
  </si>
  <si>
    <t>w złotych</t>
  </si>
  <si>
    <t>Lp.</t>
  </si>
  <si>
    <t>Treść</t>
  </si>
  <si>
    <t>Klasyfikacja
§</t>
  </si>
  <si>
    <t>1.</t>
  </si>
  <si>
    <t>Planowane dochody</t>
  </si>
  <si>
    <t>2.</t>
  </si>
  <si>
    <t>Planowane wydatki</t>
  </si>
  <si>
    <t>I</t>
  </si>
  <si>
    <t>FINANSOWANIE</t>
  </si>
  <si>
    <t>Przychody ogółem:</t>
  </si>
  <si>
    <t>§ 903</t>
  </si>
  <si>
    <t>Przychody z zaciagniętych kredytów na rynku krajowym</t>
  </si>
  <si>
    <t>§ 952</t>
  </si>
  <si>
    <t>4.</t>
  </si>
  <si>
    <t>Wolne środki, o których mowa w art. 217 ust. 2 pkt 6 ustawy</t>
  </si>
  <si>
    <t>§ 950</t>
  </si>
  <si>
    <t>5.</t>
  </si>
  <si>
    <t>Prywatyzacja majątku jst</t>
  </si>
  <si>
    <t>§ 941-944</t>
  </si>
  <si>
    <t>6.</t>
  </si>
  <si>
    <t>Nadwyżki z lat ubiegłych</t>
  </si>
  <si>
    <t>§ 957</t>
  </si>
  <si>
    <t>7.</t>
  </si>
  <si>
    <t>Przychody ze sprzedaży obligacji skarbowych na rynku krajowym</t>
  </si>
  <si>
    <t>§ 911</t>
  </si>
  <si>
    <t>8.</t>
  </si>
  <si>
    <t>Przychody ze sprzedaży innych papierów wartościowych</t>
  </si>
  <si>
    <t>§ 931</t>
  </si>
  <si>
    <t>Rozchody ogółem:</t>
  </si>
  <si>
    <t>Spłaty otrzymanych krajowych kredytów</t>
  </si>
  <si>
    <t>§ 992</t>
  </si>
  <si>
    <t>Spłaty otrzymanych krajowych pożyczek</t>
  </si>
  <si>
    <t>3.</t>
  </si>
  <si>
    <t>Spłaty pożyczek otrzymanych na finansowanie zadań realizowanych z udziałem środków pochodzących z budżetu Unii Europejskiej</t>
  </si>
  <si>
    <t>§ 963</t>
  </si>
  <si>
    <t>Udzielone pożyczki i kredyty</t>
  </si>
  <si>
    <t>§ 991</t>
  </si>
  <si>
    <t>Przelewy na rachunki lokat</t>
  </si>
  <si>
    <t>§ 994</t>
  </si>
  <si>
    <t xml:space="preserve">Wykup innych papierów wartościowych </t>
  </si>
  <si>
    <t>§ 982</t>
  </si>
  <si>
    <t>Wykup obligacji skarbowych sprzedanych na rynku krajowym</t>
  </si>
  <si>
    <t>§ 971</t>
  </si>
  <si>
    <t xml:space="preserve">Rozchody z tytułu innych rozliczeń krajowych </t>
  </si>
  <si>
    <t>§ 995</t>
  </si>
  <si>
    <t>AR</t>
  </si>
  <si>
    <t>Przychody z zaciagniętych pożyczek na rynku krajowym</t>
  </si>
  <si>
    <t>Przychody z zaciągniętych pożyczek udzielonych na finansowanie zadań realizowanych  z udziałem środków pochodzących z budżetu Unii Europejskiej</t>
  </si>
  <si>
    <t>Plan</t>
  </si>
  <si>
    <t>Zmiany w planie</t>
  </si>
  <si>
    <t>Plan po zmianach</t>
  </si>
  <si>
    <t>Źródła sfinansowania deficytu lub rozdysponowania nadwyżki budżetowej w 2019 r.</t>
  </si>
  <si>
    <t>Nadwyżka/Deficyt (1-2)</t>
  </si>
  <si>
    <t>z dnia 23.12.2019r.</t>
  </si>
  <si>
    <t>do Uchwały Nr XVIII/8/2019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</si>
</sst>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3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right" vertical="center"/>
    </xf>
    <xf numFmtId="4" fontId="0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right" vertical="center"/>
    </xf>
    <xf numFmtId="4" fontId="0" fillId="0" borderId="3" xfId="0" applyNumberFormat="1" applyFont="1" applyBorder="1" applyAlignment="1">
      <alignment horizontal="right" vertical="center"/>
    </xf>
    <xf numFmtId="4" fontId="0" fillId="0" borderId="4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4" fontId="0" fillId="0" borderId="5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4" fontId="0" fillId="0" borderId="6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E12" sqref="E12"/>
    </sheetView>
  </sheetViews>
  <sheetFormatPr defaultRowHeight="15" x14ac:dyDescent="0.25"/>
  <cols>
    <col min="1" max="1" width="5.7109375" customWidth="1"/>
    <col min="2" max="2" width="35.42578125" customWidth="1"/>
    <col min="3" max="3" width="19" customWidth="1"/>
    <col min="4" max="4" width="16.5703125" customWidth="1"/>
    <col min="5" max="5" width="21.85546875" customWidth="1"/>
    <col min="6" max="6" width="14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 t="s">
        <v>0</v>
      </c>
      <c r="F2" s="1"/>
      <c r="G2" s="1"/>
    </row>
    <row r="3" spans="1:7" x14ac:dyDescent="0.25">
      <c r="A3" s="1"/>
      <c r="B3" s="1"/>
      <c r="C3" s="1"/>
      <c r="D3" s="1"/>
      <c r="E3" s="1" t="s">
        <v>57</v>
      </c>
      <c r="F3" s="1"/>
      <c r="G3" s="1"/>
    </row>
    <row r="4" spans="1:7" x14ac:dyDescent="0.25">
      <c r="A4" s="1"/>
      <c r="B4" s="1"/>
      <c r="C4" s="1"/>
      <c r="D4" s="1"/>
      <c r="E4" s="1" t="s">
        <v>1</v>
      </c>
      <c r="F4" s="1"/>
      <c r="G4" s="1"/>
    </row>
    <row r="5" spans="1:7" x14ac:dyDescent="0.25">
      <c r="A5" s="1"/>
      <c r="B5" s="1"/>
      <c r="C5" s="1"/>
      <c r="D5" s="1"/>
      <c r="E5" s="1" t="s">
        <v>56</v>
      </c>
      <c r="F5" s="1"/>
      <c r="G5" s="1"/>
    </row>
    <row r="6" spans="1:7" ht="18" x14ac:dyDescent="0.25">
      <c r="A6" s="46" t="s">
        <v>54</v>
      </c>
      <c r="B6" s="46"/>
      <c r="C6" s="46"/>
      <c r="D6" s="46"/>
      <c r="E6" s="46"/>
      <c r="F6" s="46"/>
      <c r="G6" s="2"/>
    </row>
    <row r="7" spans="1:7" x14ac:dyDescent="0.25">
      <c r="A7" s="1"/>
      <c r="B7" s="1"/>
      <c r="C7" s="1"/>
      <c r="D7" s="1"/>
      <c r="E7" s="1"/>
      <c r="F7" s="3" t="s">
        <v>2</v>
      </c>
      <c r="G7" s="1"/>
    </row>
    <row r="8" spans="1:7" x14ac:dyDescent="0.25">
      <c r="A8" s="47" t="s">
        <v>3</v>
      </c>
      <c r="B8" s="47" t="s">
        <v>4</v>
      </c>
      <c r="C8" s="48" t="s">
        <v>5</v>
      </c>
      <c r="D8" s="48" t="s">
        <v>51</v>
      </c>
      <c r="E8" s="48" t="s">
        <v>52</v>
      </c>
      <c r="F8" s="48" t="s">
        <v>53</v>
      </c>
      <c r="G8" s="1"/>
    </row>
    <row r="9" spans="1:7" x14ac:dyDescent="0.25">
      <c r="A9" s="47"/>
      <c r="B9" s="47"/>
      <c r="C9" s="48"/>
      <c r="D9" s="48"/>
      <c r="E9" s="48"/>
      <c r="F9" s="48"/>
      <c r="G9" s="1"/>
    </row>
    <row r="10" spans="1:7" x14ac:dyDescent="0.25">
      <c r="A10" s="47"/>
      <c r="B10" s="47"/>
      <c r="C10" s="48"/>
      <c r="D10" s="48"/>
      <c r="E10" s="48"/>
      <c r="F10" s="48"/>
      <c r="G10" s="1"/>
    </row>
    <row r="11" spans="1:7" x14ac:dyDescent="0.25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5"/>
    </row>
    <row r="12" spans="1:7" x14ac:dyDescent="0.25">
      <c r="A12" s="6" t="s">
        <v>6</v>
      </c>
      <c r="B12" s="7" t="s">
        <v>7</v>
      </c>
      <c r="C12" s="8"/>
      <c r="D12" s="9">
        <v>107280866.81999999</v>
      </c>
      <c r="E12" s="9">
        <v>-636549</v>
      </c>
      <c r="F12" s="10">
        <f>D12+E12</f>
        <v>106644317.81999999</v>
      </c>
      <c r="G12" s="5"/>
    </row>
    <row r="13" spans="1:7" x14ac:dyDescent="0.25">
      <c r="A13" s="11" t="s">
        <v>8</v>
      </c>
      <c r="B13" s="12" t="s">
        <v>9</v>
      </c>
      <c r="C13" s="13"/>
      <c r="D13" s="14">
        <v>110561293.81999999</v>
      </c>
      <c r="E13" s="14">
        <v>-636549</v>
      </c>
      <c r="F13" s="15">
        <f t="shared" ref="F13:F14" si="0">D13+E13</f>
        <v>109924744.81999999</v>
      </c>
      <c r="G13" s="5"/>
    </row>
    <row r="14" spans="1:7" x14ac:dyDescent="0.25">
      <c r="A14" s="11"/>
      <c r="B14" s="12" t="s">
        <v>55</v>
      </c>
      <c r="C14" s="13"/>
      <c r="D14" s="14">
        <f>D12-D13</f>
        <v>-3280427</v>
      </c>
      <c r="E14" s="14">
        <f>E12-E13</f>
        <v>0</v>
      </c>
      <c r="F14" s="15">
        <f t="shared" si="0"/>
        <v>-3280427</v>
      </c>
      <c r="G14" s="5"/>
    </row>
    <row r="15" spans="1:7" x14ac:dyDescent="0.25">
      <c r="A15" s="17" t="s">
        <v>10</v>
      </c>
      <c r="B15" s="18" t="s">
        <v>11</v>
      </c>
      <c r="C15" s="19"/>
      <c r="D15" s="20">
        <f>D16-D25</f>
        <v>3280427</v>
      </c>
      <c r="E15" s="20">
        <f>E16-E25</f>
        <v>0</v>
      </c>
      <c r="F15" s="20">
        <f>D15+E15</f>
        <v>3280427</v>
      </c>
      <c r="G15" s="21"/>
    </row>
    <row r="16" spans="1:7" x14ac:dyDescent="0.25">
      <c r="A16" s="45" t="s">
        <v>12</v>
      </c>
      <c r="B16" s="45"/>
      <c r="C16" s="17"/>
      <c r="D16" s="20">
        <f>SUM(D17:D24)</f>
        <v>5658077</v>
      </c>
      <c r="E16" s="20">
        <f>SUM(E17:E24)</f>
        <v>0</v>
      </c>
      <c r="F16" s="20">
        <f>D16+E16</f>
        <v>5658077</v>
      </c>
      <c r="G16" s="22"/>
    </row>
    <row r="17" spans="1:7" ht="75" customHeight="1" x14ac:dyDescent="0.25">
      <c r="A17" s="23" t="s">
        <v>6</v>
      </c>
      <c r="B17" s="24" t="s">
        <v>50</v>
      </c>
      <c r="C17" s="25" t="s">
        <v>13</v>
      </c>
      <c r="D17" s="10">
        <v>0</v>
      </c>
      <c r="E17" s="26">
        <v>0</v>
      </c>
      <c r="F17" s="15">
        <v>0</v>
      </c>
      <c r="G17" s="1"/>
    </row>
    <row r="18" spans="1:7" ht="36.75" customHeight="1" x14ac:dyDescent="0.25">
      <c r="A18" s="27" t="s">
        <v>8</v>
      </c>
      <c r="B18" s="28" t="s">
        <v>14</v>
      </c>
      <c r="C18" s="27" t="s">
        <v>15</v>
      </c>
      <c r="D18" s="15">
        <v>3000000</v>
      </c>
      <c r="E18" s="15">
        <v>0</v>
      </c>
      <c r="F18" s="15">
        <f>D18+E18</f>
        <v>3000000</v>
      </c>
      <c r="G18" s="1"/>
    </row>
    <row r="19" spans="1:7" ht="32.25" customHeight="1" x14ac:dyDescent="0.25">
      <c r="A19" s="27" t="s">
        <v>35</v>
      </c>
      <c r="B19" s="28" t="s">
        <v>49</v>
      </c>
      <c r="C19" s="29" t="s">
        <v>15</v>
      </c>
      <c r="D19" s="15">
        <v>0</v>
      </c>
      <c r="E19" s="15">
        <v>0</v>
      </c>
      <c r="F19" s="15">
        <v>0</v>
      </c>
    </row>
    <row r="20" spans="1:7" ht="41.25" customHeight="1" x14ac:dyDescent="0.25">
      <c r="A20" s="27" t="s">
        <v>16</v>
      </c>
      <c r="B20" s="28" t="s">
        <v>17</v>
      </c>
      <c r="C20" s="29" t="s">
        <v>18</v>
      </c>
      <c r="D20" s="15">
        <v>2658077</v>
      </c>
      <c r="E20" s="15"/>
      <c r="F20" s="15">
        <f>D20+E20</f>
        <v>2658077</v>
      </c>
    </row>
    <row r="21" spans="1:7" x14ac:dyDescent="0.25">
      <c r="A21" s="27" t="s">
        <v>19</v>
      </c>
      <c r="B21" s="30" t="s">
        <v>20</v>
      </c>
      <c r="C21" s="29" t="s">
        <v>21</v>
      </c>
      <c r="D21" s="15">
        <v>0</v>
      </c>
      <c r="E21" s="15">
        <v>0</v>
      </c>
      <c r="F21" s="15">
        <v>0</v>
      </c>
    </row>
    <row r="22" spans="1:7" x14ac:dyDescent="0.25">
      <c r="A22" s="27" t="s">
        <v>22</v>
      </c>
      <c r="B22" s="30" t="s">
        <v>23</v>
      </c>
      <c r="C22" s="29" t="s">
        <v>24</v>
      </c>
      <c r="D22" s="15">
        <v>0</v>
      </c>
      <c r="E22" s="15">
        <v>0</v>
      </c>
      <c r="F22" s="15">
        <v>0</v>
      </c>
    </row>
    <row r="23" spans="1:7" ht="37.5" customHeight="1" x14ac:dyDescent="0.25">
      <c r="A23" s="29" t="s">
        <v>25</v>
      </c>
      <c r="B23" s="28" t="s">
        <v>26</v>
      </c>
      <c r="C23" s="29" t="s">
        <v>27</v>
      </c>
      <c r="D23" s="15">
        <v>0</v>
      </c>
      <c r="E23" s="15">
        <v>0</v>
      </c>
      <c r="F23" s="15">
        <v>0</v>
      </c>
    </row>
    <row r="24" spans="1:7" ht="38.25" customHeight="1" x14ac:dyDescent="0.25">
      <c r="A24" s="29" t="s">
        <v>28</v>
      </c>
      <c r="B24" s="28" t="s">
        <v>29</v>
      </c>
      <c r="C24" s="27" t="s">
        <v>30</v>
      </c>
      <c r="D24" s="15">
        <v>0</v>
      </c>
      <c r="E24" s="15">
        <v>0</v>
      </c>
      <c r="F24" s="15">
        <v>0</v>
      </c>
    </row>
    <row r="25" spans="1:7" x14ac:dyDescent="0.25">
      <c r="A25" s="45" t="s">
        <v>31</v>
      </c>
      <c r="B25" s="45"/>
      <c r="C25" s="17"/>
      <c r="D25" s="20">
        <f>SUM(D26:D33)</f>
        <v>2377650</v>
      </c>
      <c r="E25" s="20">
        <f>SUM(E26:E33)</f>
        <v>0</v>
      </c>
      <c r="F25" s="20">
        <f>D25+E25</f>
        <v>2377650</v>
      </c>
    </row>
    <row r="26" spans="1:7" ht="30" x14ac:dyDescent="0.25">
      <c r="A26" s="23" t="s">
        <v>6</v>
      </c>
      <c r="B26" s="31" t="s">
        <v>32</v>
      </c>
      <c r="C26" s="23" t="s">
        <v>33</v>
      </c>
      <c r="D26" s="32">
        <v>1627650</v>
      </c>
      <c r="E26" s="26">
        <v>0</v>
      </c>
      <c r="F26" s="26">
        <f>D26+E26</f>
        <v>1627650</v>
      </c>
    </row>
    <row r="27" spans="1:7" ht="30" x14ac:dyDescent="0.25">
      <c r="A27" s="27" t="s">
        <v>8</v>
      </c>
      <c r="B27" s="33" t="s">
        <v>34</v>
      </c>
      <c r="C27" s="27" t="s">
        <v>33</v>
      </c>
      <c r="D27" s="34">
        <v>0</v>
      </c>
      <c r="E27" s="15">
        <v>0</v>
      </c>
      <c r="F27" s="26">
        <f t="shared" ref="F27:F33" si="1">D27+E27</f>
        <v>0</v>
      </c>
    </row>
    <row r="28" spans="1:7" ht="68.25" customHeight="1" x14ac:dyDescent="0.25">
      <c r="A28" s="27" t="s">
        <v>35</v>
      </c>
      <c r="B28" s="28" t="s">
        <v>36</v>
      </c>
      <c r="C28" s="27" t="s">
        <v>37</v>
      </c>
      <c r="D28" s="15">
        <v>0</v>
      </c>
      <c r="E28" s="15">
        <v>0</v>
      </c>
      <c r="F28" s="26">
        <f t="shared" si="1"/>
        <v>0</v>
      </c>
    </row>
    <row r="29" spans="1:7" x14ac:dyDescent="0.25">
      <c r="A29" s="27" t="s">
        <v>16</v>
      </c>
      <c r="B29" s="35" t="s">
        <v>38</v>
      </c>
      <c r="C29" s="27" t="s">
        <v>39</v>
      </c>
      <c r="D29" s="15">
        <v>0</v>
      </c>
      <c r="E29" s="15">
        <v>0</v>
      </c>
      <c r="F29" s="26">
        <f t="shared" si="1"/>
        <v>0</v>
      </c>
    </row>
    <row r="30" spans="1:7" x14ac:dyDescent="0.25">
      <c r="A30" s="27" t="s">
        <v>19</v>
      </c>
      <c r="B30" s="35" t="s">
        <v>40</v>
      </c>
      <c r="C30" s="27" t="s">
        <v>41</v>
      </c>
      <c r="D30" s="15">
        <v>0</v>
      </c>
      <c r="E30" s="15">
        <v>0</v>
      </c>
      <c r="F30" s="26">
        <f t="shared" si="1"/>
        <v>0</v>
      </c>
    </row>
    <row r="31" spans="1:7" x14ac:dyDescent="0.25">
      <c r="A31" s="27" t="s">
        <v>22</v>
      </c>
      <c r="B31" s="35" t="s">
        <v>42</v>
      </c>
      <c r="C31" s="27" t="s">
        <v>43</v>
      </c>
      <c r="D31" s="15">
        <v>750000</v>
      </c>
      <c r="E31" s="15">
        <v>0</v>
      </c>
      <c r="F31" s="26">
        <f t="shared" si="1"/>
        <v>750000</v>
      </c>
    </row>
    <row r="32" spans="1:7" ht="36" customHeight="1" x14ac:dyDescent="0.25">
      <c r="A32" s="36" t="s">
        <v>25</v>
      </c>
      <c r="B32" s="37" t="s">
        <v>44</v>
      </c>
      <c r="C32" s="36" t="s">
        <v>45</v>
      </c>
      <c r="D32" s="38">
        <v>0</v>
      </c>
      <c r="E32" s="15">
        <v>0</v>
      </c>
      <c r="F32" s="26">
        <f t="shared" si="1"/>
        <v>0</v>
      </c>
    </row>
    <row r="33" spans="1:6" ht="33.75" customHeight="1" x14ac:dyDescent="0.25">
      <c r="A33" s="39" t="s">
        <v>28</v>
      </c>
      <c r="B33" s="40" t="s">
        <v>46</v>
      </c>
      <c r="C33" s="41" t="s">
        <v>47</v>
      </c>
      <c r="D33" s="16">
        <v>0</v>
      </c>
      <c r="E33" s="16">
        <v>0</v>
      </c>
      <c r="F33" s="16">
        <f t="shared" si="1"/>
        <v>0</v>
      </c>
    </row>
    <row r="34" spans="1:6" x14ac:dyDescent="0.25">
      <c r="A34" s="5" t="s">
        <v>48</v>
      </c>
      <c r="B34" s="5"/>
      <c r="C34" s="5"/>
      <c r="D34" s="5"/>
      <c r="E34" s="5"/>
      <c r="F34" s="5"/>
    </row>
    <row r="35" spans="1:6" x14ac:dyDescent="0.25">
      <c r="A35" s="1"/>
      <c r="B35" s="42"/>
      <c r="C35" s="1"/>
      <c r="D35" s="1"/>
      <c r="E35" s="43"/>
      <c r="F35" s="1"/>
    </row>
    <row r="37" spans="1:6" x14ac:dyDescent="0.25">
      <c r="E37" s="44"/>
    </row>
  </sheetData>
  <mergeCells count="9">
    <mergeCell ref="A25:B25"/>
    <mergeCell ref="A16:B16"/>
    <mergeCell ref="A6:F6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Świder</dc:creator>
  <cp:lastModifiedBy>Ewelina Świder</cp:lastModifiedBy>
  <cp:lastPrinted>2019-12-23T07:38:08Z</cp:lastPrinted>
  <dcterms:created xsi:type="dcterms:W3CDTF">2014-11-13T09:39:32Z</dcterms:created>
  <dcterms:modified xsi:type="dcterms:W3CDTF">2019-12-23T07:38:12Z</dcterms:modified>
</cp:coreProperties>
</file>